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hiaI\Desktop\0361_IDF_MSMV_000_2004\"/>
    </mc:Choice>
  </mc:AlternateContent>
  <xr:revisionPtr revIDLastSave="0" documentId="13_ncr:1_{FDA59213-DDC1-4BF0-A5A2-ABF6DEF7A92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<sst xmlns="http://schemas.openxmlformats.org/spreadsheetml/2006/main" count="125" uniqueCount="125">
  <si>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</si>
  <si>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</si>
  <si>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</si>
  <si>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</si>
  <si>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</si>
  <si>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</si>
  <si>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</si>
  <si>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</si>
  <si>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</si>
  <si>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</si>
  <si>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</si>
  <si>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</si>
  <si>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</si>
  <si>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</si>
  <si>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</si>
  <si>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</si>
  <si>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</si>
  <si>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</si>
  <si>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</si>
  <si>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</si>
  <si>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</si>
  <si>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</si>
  <si>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</si>
  <si>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</si>
  <si>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</si>
  <si>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</si>
  <si>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</si>
  <si>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</si>
  <si>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</si>
  <si>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</si>
  <si>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</si>
  <si>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</si>
  <si>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</si>
  <si>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</si>
  <si>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</si>
  <si>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</si>
  <si>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</si>
  <si>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</si>
  <si>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</si>
  <si>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</si>
  <si>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</si>
  <si>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</si>
  <si>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</si>
  <si>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</si>
  <si>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</si>
  <si>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</si>
  <si>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</si>
  <si>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</si>
  <si>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</si>
  <si>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</si>
  <si>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</si>
  <si>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</si>
  <si>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</si>
  <si>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</si>
  <si>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</si>
  <si>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</si>
  <si>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</si>
  <si>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</si>
  <si>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</si>
  <si>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</si>
  <si>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</si>
  <si>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</si>
  <si>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</si>
  <si>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</si>
  <si>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</si>
  <si>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</si>
  <si>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</si>
  <si>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</si>
  <si>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</si>
  <si>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</si>
  <si>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</si>
  <si>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</si>
  <si>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</si>
  <si>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</si>
  <si>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</si>
  <si>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</si>
  <si>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</si>
  <si>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</si>
  <si>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</si>
  <si>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</si>
  <si>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</si>
  <si>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</si>
  <si>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</si>
  <si>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</si>
  <si>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</si>
  <si>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</si>
  <si>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</si>
  <si>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</si>
  <si>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</si>
  <si>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</si>
  <si>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</si>
  <si>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</si>
  <si>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</si>
  <si>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</si>
  <si>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</si>
  <si>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</si>
  <si>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</si>
  <si>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</si>
  <si>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</si>
  <si>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</si>
  <si>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</si>
  <si>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</si>
  <si>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</si>
  <si>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</si>
  <si>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</si>
  <si>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</si>
  <si>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</si>
  <si>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</si>
  <si>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</si>
  <si>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</si>
  <si>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</si>
  <si>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</si>
  <si>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</si>
  <si>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</si>
  <si>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</si>
  <si>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</si>
  <si>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</si>
  <si>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</si>
  <si>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</si>
  <si>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</si>
  <si>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</si>
  <si>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</si>
  <si>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SANTIAGO MARAVATÍO GUANAJUATO</t>
  </si>
  <si>
    <t>al 31 de Diciembre de 2019 y al 31 de Diciembre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</si>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</sst>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8AD2E3C6-C4E4-4CA2-A5F3-FD0A3B540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283"/>
  <sheetViews>
    <sheetView tabSelected="1" zoomScaleNormal="100" workbookViewId="0">
      <selection activeCell="E106" sqref="E106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x14ac:dyDescent="0.25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21123349.350000001</v>
      </c>
      <c r="C9" s="32">
        <f>SUM(C10:C16)</f>
        <v>21448374.809999999</v>
      </c>
      <c r="D9" s="20" t="s">
        <v>10</v>
      </c>
      <c r="E9" s="32">
        <f>SUM(E10:E18)</f>
        <v>11861217.219999999</v>
      </c>
      <c r="F9" s="32">
        <f>SUM(F10:F18)</f>
        <v>9304188.75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-30547.74</v>
      </c>
      <c r="F10" s="35">
        <v>-5711.3</v>
      </c>
    </row>
    <row r="11" spans="1:6" x14ac:dyDescent="0.25">
      <c r="A11" s="14" t="s">
        <v>13</v>
      </c>
      <c r="B11" s="35">
        <v>1860732.44</v>
      </c>
      <c r="C11" s="35">
        <v>6551136.0199999996</v>
      </c>
      <c r="D11" s="21" t="s">
        <v>14</v>
      </c>
      <c r="E11" s="35">
        <v>252180.28</v>
      </c>
      <c r="F11" s="35">
        <v>164678.21</v>
      </c>
    </row>
    <row r="12" spans="1:6" x14ac:dyDescent="0.25">
      <c r="A12" s="14" t="s">
        <v>15</v>
      </c>
      <c r="B12" s="32"/>
      <c r="C12" s="32"/>
      <c r="D12" s="21" t="s">
        <v>16</v>
      </c>
      <c r="E12" s="35">
        <v>1842972.26</v>
      </c>
      <c r="F12" s="35">
        <v>463448.85</v>
      </c>
    </row>
    <row r="13" spans="1:6" x14ac:dyDescent="0.25">
      <c r="A13" s="14" t="s">
        <v>17</v>
      </c>
      <c r="B13" s="35">
        <v>6041128.4500000002</v>
      </c>
      <c r="C13" s="35">
        <v>591729.67000000004</v>
      </c>
      <c r="D13" s="21" t="s">
        <v>18</v>
      </c>
      <c r="E13" s="32"/>
      <c r="F13" s="32"/>
    </row>
    <row r="14" spans="1:6" x14ac:dyDescent="0.25">
      <c r="A14" s="14" t="s">
        <v>19</v>
      </c>
      <c r="B14" s="35">
        <v>13217718.460000001</v>
      </c>
      <c r="C14" s="35">
        <v>14305509.119999999</v>
      </c>
      <c r="D14" s="21" t="s">
        <v>20</v>
      </c>
      <c r="E14" s="35">
        <v>1034.45</v>
      </c>
      <c r="F14" s="35">
        <v>506.45</v>
      </c>
    </row>
    <row r="15" spans="1:6" x14ac:dyDescent="0.25">
      <c r="A15" s="14" t="s">
        <v>21</v>
      </c>
      <c r="B15" s="35">
        <v>3770</v>
      </c>
      <c r="C15" s="35">
        <v>0</v>
      </c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4037304.91</v>
      </c>
      <c r="F16" s="35">
        <v>2922993.48</v>
      </c>
    </row>
    <row r="17" spans="1:6" x14ac:dyDescent="0.25">
      <c r="A17" s="13" t="s">
        <v>25</v>
      </c>
      <c r="B17" s="32">
        <f>SUM(B18:B24)</f>
        <v>10129985.27</v>
      </c>
      <c r="C17" s="32">
        <f>SUM(C18:C24)</f>
        <v>9907061.7899999991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5758273.0599999996</v>
      </c>
      <c r="F18" s="35">
        <v>5758273.0599999996</v>
      </c>
    </row>
    <row r="19" spans="1:6" x14ac:dyDescent="0.25">
      <c r="A19" s="15" t="s">
        <v>29</v>
      </c>
      <c r="B19" s="35">
        <v>66977.210000000006</v>
      </c>
      <c r="C19" s="35">
        <v>69001.33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241927.96</v>
      </c>
      <c r="C20" s="35">
        <v>16989.36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0</v>
      </c>
      <c r="C22" s="35">
        <v>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9821080.0999999996</v>
      </c>
      <c r="C24" s="35">
        <v>9821071.0999999996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1809837.88</v>
      </c>
      <c r="C25" s="32">
        <f>SUM(C26:C30)</f>
        <v>1208648.54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1809837.88</v>
      </c>
      <c r="C29" s="35">
        <v>1208648.54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33063172.5</v>
      </c>
      <c r="C47" s="34">
        <f>C9+C17+C25+C31+C37+C38+C41</f>
        <v>32564085.139999997</v>
      </c>
      <c r="D47" s="23" t="s">
        <v>84</v>
      </c>
      <c r="E47" s="34">
        <f>E9+E19+E23+E26+E27+E31+E38+E42</f>
        <v>11861217.219999999</v>
      </c>
      <c r="F47" s="34">
        <f>F9+F19+F23+F26+F27+F31+F38+F42</f>
        <v>9304188.75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57813107.020000003</v>
      </c>
      <c r="C52" s="35">
        <v>41692211.789999999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10240348.83</v>
      </c>
      <c r="C53" s="35">
        <v>9718364.8800000008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0</v>
      </c>
      <c r="C54" s="35">
        <v>0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-8078790.29</v>
      </c>
      <c r="C55" s="35">
        <v>-7002757.0700000003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848916.08</v>
      </c>
      <c r="C56" s="35">
        <v>848916.08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11861217.219999999</v>
      </c>
      <c r="F59" s="34">
        <f>F47+F57</f>
        <v>9304188.75</v>
      </c>
    </row>
    <row r="60" spans="1:6" x14ac:dyDescent="0.25">
      <c r="A60" s="16" t="s">
        <v>104</v>
      </c>
      <c r="B60" s="34">
        <f>SUM(B50:B58)</f>
        <v>60823581.640000008</v>
      </c>
      <c r="C60" s="34">
        <f>SUM(C50:C58)</f>
        <v>45256735.68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93886754.140000015</v>
      </c>
      <c r="C62" s="34">
        <f>SUM(C47+C60)</f>
        <v>77820820.819999993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733305</v>
      </c>
      <c r="F63" s="32">
        <f>SUM(F64:F66)</f>
        <v>733305</v>
      </c>
    </row>
    <row r="64" spans="1:6" x14ac:dyDescent="0.25">
      <c r="A64" s="11"/>
      <c r="B64" s="30"/>
      <c r="C64" s="30"/>
      <c r="D64" s="27" t="s">
        <v>108</v>
      </c>
      <c r="E64" s="35">
        <v>-180000</v>
      </c>
      <c r="F64" s="35">
        <v>-180000</v>
      </c>
    </row>
    <row r="65" spans="1:6" x14ac:dyDescent="0.25">
      <c r="A65" s="11"/>
      <c r="B65" s="30"/>
      <c r="C65" s="30"/>
      <c r="D65" s="28" t="s">
        <v>109</v>
      </c>
      <c r="E65" s="35">
        <v>913305</v>
      </c>
      <c r="F65" s="35">
        <v>913305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81292231.920000002</v>
      </c>
      <c r="F68" s="32">
        <f>SUM(F69:F73)</f>
        <v>67783327.069999993</v>
      </c>
    </row>
    <row r="69" spans="1:6" x14ac:dyDescent="0.25">
      <c r="A69" s="17"/>
      <c r="B69" s="30"/>
      <c r="C69" s="30"/>
      <c r="D69" s="27" t="s">
        <v>112</v>
      </c>
      <c r="E69" s="35">
        <v>13831632.65</v>
      </c>
      <c r="F69" s="35">
        <v>14151790.359999999</v>
      </c>
    </row>
    <row r="70" spans="1:6" x14ac:dyDescent="0.25">
      <c r="A70" s="17"/>
      <c r="B70" s="30"/>
      <c r="C70" s="30"/>
      <c r="D70" s="27" t="s">
        <v>113</v>
      </c>
      <c r="E70" s="35">
        <v>67460599.269999996</v>
      </c>
      <c r="F70" s="35">
        <v>53631536.710000001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82025536.920000002</v>
      </c>
      <c r="F79" s="34">
        <f>F63+F68+F75</f>
        <v>68516632.069999993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93886754.140000001</v>
      </c>
      <c r="F81" s="34">
        <f>F59+F79</f>
        <v>77820820.819999993</v>
      </c>
    </row>
    <row r="82" spans="1:6" x14ac:dyDescent="0.25">
      <c r="A82" s="18"/>
      <c r="B82" s="31"/>
      <c r="C82" s="31"/>
      <c r="D82" s="29"/>
      <c r="E82" s="29"/>
      <c r="F82" s="29"/>
    </row>
    <row r="97" spans="1:7" x14ac:dyDescent="0.25"/>
    <row r="98" spans="1:7" x14ac:dyDescent="0.25">
      <c r="A98" s="36" t="s">
        <v>124</v>
      </c>
      <c r="B98" s="36"/>
      <c r="C98" s="36"/>
      <c r="D98" s="36"/>
      <c r="E98" s="36"/>
      <c r="F98" s="36"/>
      <c r="G98" s="36"/>
    </row>
    <row r="99" spans="1:7" x14ac:dyDescent="0.25"/>
    <row r="100" spans="1:7" x14ac:dyDescent="0.25"/>
    <row r="101" spans="1:7" x14ac:dyDescent="0.25"/>
    <row r="102" spans="1:7" x14ac:dyDescent="0.25"/>
    <row r="103" spans="1:7" x14ac:dyDescent="0.25"/>
    <row r="104" spans="1:7" x14ac:dyDescent="0.25"/>
    <row r="105" spans="1:7" x14ac:dyDescent="0.25"/>
    <row r="106" spans="1:7" x14ac:dyDescent="0.25"/>
    <row r="107" spans="1:7" x14ac:dyDescent="0.25"/>
    <row r="108" spans="1:7" x14ac:dyDescent="0.25"/>
    <row r="109" spans="1:7" x14ac:dyDescent="0.25"/>
    <row r="110" spans="1:7" x14ac:dyDescent="0.25"/>
    <row r="111" spans="1:7" x14ac:dyDescent="0.25"/>
    <row r="112" spans="1: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6">
    <mergeCell ref="A98:G98"/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2018-11-20T17:29:30Z</dcterms:created>
  <dcterms:modified xsi:type="dcterms:W3CDTF">2021-01-27T23:13:12Z</dcterms:modified>
</cp:coreProperties>
</file>